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mc:AlternateContent xmlns:mc="http://schemas.openxmlformats.org/markup-compatibility/2006">
    <mc:Choice Requires="x15">
      <x15ac:absPath xmlns:x15ac="http://schemas.microsoft.com/office/spreadsheetml/2010/11/ac" url="C:\Users\haklar\AppData\Local\Microsoft\Windows\INetCache\Content.Outlook\NBEJX2C8\"/>
    </mc:Choice>
  </mc:AlternateContent>
  <xr:revisionPtr revIDLastSave="0" documentId="13_ncr:1_{B225050B-A117-45F2-B56F-88C46629DE1C}" xr6:coauthVersionLast="47" xr6:coauthVersionMax="47" xr10:uidLastSave="{00000000-0000-0000-0000-000000000000}"/>
  <bookViews>
    <workbookView xWindow="-120" yWindow="-120" windowWidth="29040" windowHeight="15720" xr2:uid="{00000000-000D-0000-FFFF-FFFF00000000}"/>
  </bookViews>
  <sheets>
    <sheet name="Budsjett" sheetId="2" r:id="rId1"/>
    <sheet name="Innrapportering gaver tjenester" sheetId="4" r:id="rId2"/>
  </sheets>
  <definedNames>
    <definedName name="_xlnm.Print_Area" localSheetId="0">Budsjett!$A$2:$Y$92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2" l="1"/>
  <c r="B9" i="4" l="1"/>
  <c r="E80" i="2" l="1"/>
  <c r="E81" i="2"/>
  <c r="E79" i="2"/>
  <c r="E82" i="2" s="1"/>
  <c r="E77" i="2"/>
  <c r="E76" i="2"/>
  <c r="E75" i="2"/>
  <c r="E74" i="2"/>
  <c r="E73" i="2"/>
  <c r="E72" i="2"/>
  <c r="E70" i="2"/>
  <c r="E69" i="2"/>
  <c r="E68" i="2"/>
  <c r="E67" i="2"/>
  <c r="E66" i="2"/>
  <c r="E65" i="2"/>
  <c r="E64" i="2"/>
  <c r="E63" i="2"/>
  <c r="E62" i="2"/>
  <c r="E61" i="2"/>
  <c r="E60" i="2"/>
  <c r="E59" i="2"/>
  <c r="E58" i="2"/>
  <c r="E57" i="2"/>
  <c r="E50" i="2"/>
  <c r="E55" i="2"/>
  <c r="E54" i="2"/>
  <c r="E53" i="2"/>
  <c r="E52" i="2"/>
  <c r="E51" i="2"/>
  <c r="E48" i="2"/>
  <c r="E47" i="2"/>
  <c r="E46" i="2"/>
  <c r="E45" i="2"/>
  <c r="E43" i="2"/>
  <c r="E42" i="2"/>
  <c r="E44" i="2" s="1"/>
  <c r="E40" i="2"/>
  <c r="E39" i="2"/>
  <c r="E38" i="2"/>
  <c r="E37" i="2"/>
  <c r="E36" i="2"/>
  <c r="E32" i="2"/>
  <c r="E30" i="2"/>
  <c r="E29" i="2"/>
  <c r="E28" i="2"/>
  <c r="E27" i="2"/>
  <c r="E25" i="2"/>
  <c r="E24" i="2"/>
  <c r="E23" i="2"/>
  <c r="E21" i="2"/>
  <c r="E20" i="2"/>
  <c r="E18" i="2"/>
  <c r="E17" i="2"/>
  <c r="E16" i="2"/>
  <c r="E15" i="2"/>
  <c r="E11" i="2"/>
  <c r="E56" i="2" l="1"/>
  <c r="E19" i="2"/>
  <c r="E41" i="2"/>
  <c r="E78" i="2"/>
  <c r="E71" i="2"/>
  <c r="E31" i="2"/>
  <c r="E49" i="2"/>
  <c r="E12" i="2"/>
  <c r="E13" i="2"/>
  <c r="E83" i="2"/>
  <c r="E84" i="2"/>
  <c r="E85" i="2"/>
  <c r="E14" i="2" l="1"/>
  <c r="E86" i="2"/>
  <c r="E87" i="2" s="1"/>
  <c r="E89" i="2" s="1"/>
  <c r="E22" i="2" l="1"/>
  <c r="E33" i="2" s="1"/>
  <c r="E91" i="2" s="1"/>
</calcChain>
</file>

<file path=xl/sharedStrings.xml><?xml version="1.0" encoding="utf-8"?>
<sst xmlns="http://schemas.openxmlformats.org/spreadsheetml/2006/main" count="134" uniqueCount="130">
  <si>
    <t xml:space="preserve">Sted/By: </t>
  </si>
  <si>
    <t>Inputceller</t>
  </si>
  <si>
    <t xml:space="preserve">Pris på vare </t>
  </si>
  <si>
    <t xml:space="preserve">Dato: </t>
  </si>
  <si>
    <t>Sum celle inntekter</t>
  </si>
  <si>
    <t xml:space="preserve">Bærer: </t>
  </si>
  <si>
    <t>Sum celle kostnader</t>
  </si>
  <si>
    <t>Antall</t>
  </si>
  <si>
    <t>Pris</t>
  </si>
  <si>
    <t xml:space="preserve">Digital innsamling fra lag </t>
  </si>
  <si>
    <t>Inntekt fra lag som har startet digital innsamling. De kan samle inn på forhånd og også gjennom aktiviteter underveis under stafetten</t>
  </si>
  <si>
    <t>Lagdonasjoner</t>
  </si>
  <si>
    <t>Gaver og tilskudd fra private</t>
  </si>
  <si>
    <t>Inntekt her kan være: Beløp fra lag sendt inn i etterkant, generelle vipps bidrag under stafetten, generelle betalinger på Izettle/kort</t>
  </si>
  <si>
    <t>Tilskudd fra det offentlige, stiftelser og bedrifter</t>
  </si>
  <si>
    <t>Inntekt her kan være via søknader til kommune, fylkeskommune, stiftelser m.m.</t>
  </si>
  <si>
    <t>Generelle donasjoner, gaver og tilskudd m.m.</t>
  </si>
  <si>
    <t>Auksjon</t>
  </si>
  <si>
    <t>Tombola</t>
  </si>
  <si>
    <t>Ansiktsmaling</t>
  </si>
  <si>
    <t>Lagaktiviteter på dagen</t>
  </si>
  <si>
    <t xml:space="preserve">Inntekt fra lag som ikke går via digital innsamling. Merk at man ikke kan ha loddsalg, det må i så fall være basar. Se eget vedlegg. </t>
  </si>
  <si>
    <t>Spill og aktiviteter (tombola,lotteri, bingo m.m.)</t>
  </si>
  <si>
    <t>Støttespillere /Sponsorer</t>
  </si>
  <si>
    <t xml:space="preserve">Støttespilleravtaler kan inngås. Se egen mal for slike avtaler. </t>
  </si>
  <si>
    <t>Lagsponsor</t>
  </si>
  <si>
    <t xml:space="preserve">Inntekt her kan være sponsorer som ønsker å støtte stafetten gjennom laget. Dette kan være som rundesponsor eller annet. </t>
  </si>
  <si>
    <t>Sponsor/Støttespillere</t>
  </si>
  <si>
    <t>Salg av t-shirts via ekstern støttespiller</t>
  </si>
  <si>
    <t xml:space="preserve">Inntekt her er donasjoner fra samarbeidspartnere rundt salg av t-skjorter. Se eget vedlegg for mal og spesifiksajoner i en slik avtale. </t>
  </si>
  <si>
    <t>Salg av lysposer</t>
  </si>
  <si>
    <t>Salg av armbånd</t>
  </si>
  <si>
    <t>Matsalg</t>
  </si>
  <si>
    <t>Kaffe</t>
  </si>
  <si>
    <t>Inntekt her baserer seg på donasjoner som den enkelte ønsker å gi. Kaffeen blir gratis i utgangspunkt, etter avtalt med Pelican Rouge</t>
  </si>
  <si>
    <t>Drikke øvrig</t>
  </si>
  <si>
    <t>Diverse mat</t>
  </si>
  <si>
    <t>Suppe / varm mat</t>
  </si>
  <si>
    <t>Salg av varer</t>
  </si>
  <si>
    <t>Øvrige inntekter</t>
  </si>
  <si>
    <t>Inntekter totalt budsjett</t>
  </si>
  <si>
    <t>Utgifter budsjett:</t>
  </si>
  <si>
    <t>Bevertning frivillige under stafetten</t>
  </si>
  <si>
    <t xml:space="preserve">Utgifter med bevertning til de frivillige underveis i stafetten. </t>
  </si>
  <si>
    <t>Bevertning frivillige og deltakere før og etter stafetten</t>
  </si>
  <si>
    <t xml:space="preserve">Utgifter med bevertning før og etter stafetten. I forbindelse med kurs, infomøte, lagkapteinsmøte og evalueringssamling </t>
  </si>
  <si>
    <t>Mat til videre salg</t>
  </si>
  <si>
    <t>Plastikkgafler og skjeer</t>
  </si>
  <si>
    <t>Engangsservise</t>
  </si>
  <si>
    <t>Mat og drikke + frivillige</t>
  </si>
  <si>
    <t>Mat til fighterteltet</t>
  </si>
  <si>
    <t>T-skjorter til fightere</t>
  </si>
  <si>
    <t xml:space="preserve">Utgifter med t-skjorter til fightere dekkes av hver enkelt stafett. </t>
  </si>
  <si>
    <t>Fightere</t>
  </si>
  <si>
    <t>Brosjyrer/Flyers</t>
  </si>
  <si>
    <t>Facebook</t>
  </si>
  <si>
    <t>Reklame</t>
  </si>
  <si>
    <t>Startpakke</t>
  </si>
  <si>
    <t xml:space="preserve">Utgifter primært for nye stafetter. Herunder bannere, skilt m.m. som brukes til profilering. Summen er snitt fra andre stafetter. </t>
  </si>
  <si>
    <t>PR, annonser og trykkmatrialet</t>
  </si>
  <si>
    <t>Profilartikler, bruksutstyr m.m.</t>
  </si>
  <si>
    <t>Generelle utgifter man har gjennon innkjøp av profilartikler og annet man ønsker å selge på stafetten. Det er ikke lagt opp til at stafettene skal bedrive stor grad av denne typen salg under stafetten. Mengde og type artikler skal avklares med stafettens kontaktperson fra Kreftforeningen.</t>
  </si>
  <si>
    <t>Kjøp av årmbånd</t>
  </si>
  <si>
    <t>Kjøpes via nasjonal leverandør</t>
  </si>
  <si>
    <t>Kjøp av lysposer</t>
  </si>
  <si>
    <t>Lys</t>
  </si>
  <si>
    <t>Til lysposer</t>
  </si>
  <si>
    <t>Sand</t>
  </si>
  <si>
    <t>Lighter</t>
  </si>
  <si>
    <t>Artikler og utstyr til videresalg og bruk</t>
  </si>
  <si>
    <t>Elektrisitet</t>
  </si>
  <si>
    <t>Lyd</t>
  </si>
  <si>
    <t xml:space="preserve">Anbefaler at man inkluderer lydteknikker i dette. Merk at flere stafetter bruker kvalifiserte frivillige til dette og dermed unngår utgiften </t>
  </si>
  <si>
    <t>Lys stadion</t>
  </si>
  <si>
    <t>Utgiften her dekkes ofte av kommunen</t>
  </si>
  <si>
    <t>Teknisk bistand</t>
  </si>
  <si>
    <t>Scene</t>
  </si>
  <si>
    <t xml:space="preserve">Utgiftene her er varierende fra stafette til stafett. Er det scene på området kan man selvsagt bruke den, kontra scener som er innleide. </t>
  </si>
  <si>
    <t>Storskjerm</t>
  </si>
  <si>
    <t>Rundetellere</t>
  </si>
  <si>
    <t>Stoler og bord</t>
  </si>
  <si>
    <t xml:space="preserve">Mange får tilbud fra teltleverandører på dette. </t>
  </si>
  <si>
    <t xml:space="preserve">Sanitet </t>
  </si>
  <si>
    <t xml:space="preserve">Utgiften her er ofte subsidiert, men den må i budsjettet. </t>
  </si>
  <si>
    <t>Toaletter</t>
  </si>
  <si>
    <t>Kjølevogn mat</t>
  </si>
  <si>
    <t>Container</t>
  </si>
  <si>
    <t>Opprydding</t>
  </si>
  <si>
    <t>Diverse</t>
  </si>
  <si>
    <t>Logistikk</t>
  </si>
  <si>
    <t>Telt til informasjon</t>
  </si>
  <si>
    <t>Telt til mat</t>
  </si>
  <si>
    <t>Telt til fightere</t>
  </si>
  <si>
    <t>Gulv i telt</t>
  </si>
  <si>
    <t xml:space="preserve">Varierende fra stafett til stafett om dette er behov i alle telt. De aller fleste har i fightertelt. </t>
  </si>
  <si>
    <t>Telt til kreftforeningen</t>
  </si>
  <si>
    <t xml:space="preserve">Det er ønskelig med ett telt til Kreftforeningen under stafetten. Hver stafett vurderer omfang og type.  </t>
  </si>
  <si>
    <t>Telt til diverse</t>
  </si>
  <si>
    <t xml:space="preserve">Herunder anbefaler vi telt til miksepult o.l. </t>
  </si>
  <si>
    <t>Telt</t>
  </si>
  <si>
    <t xml:space="preserve">Utgiftene til telt anbefales å være inkludert montering før og rydding etter stafetten. </t>
  </si>
  <si>
    <t>Hoppeslott eller lignende</t>
  </si>
  <si>
    <t>Tono, avgift musikk</t>
  </si>
  <si>
    <t>Underholdning</t>
  </si>
  <si>
    <t xml:space="preserve">Utgiftene her ønskes lave og man oppfordrer til bruk av artister og innslag som stiller i størst mulig grad opp for saken. </t>
  </si>
  <si>
    <t>Kjøregodtgjørelse</t>
  </si>
  <si>
    <t xml:space="preserve">Utgifter primært til kjøring til og fra møter gjennom året.  </t>
  </si>
  <si>
    <t>Omkostninger bank</t>
  </si>
  <si>
    <t xml:space="preserve">Faste utgifter gjennom bruk av Izettle(kortterminal), Vipps, Eurocard m.m. </t>
  </si>
  <si>
    <t>Andre kostnader</t>
  </si>
  <si>
    <t xml:space="preserve">Utgiftene her er gebyrer og software på tekniske ting med gjennomføringen av stafettene </t>
  </si>
  <si>
    <t>Øvrige utgifter</t>
  </si>
  <si>
    <t>Premieavgift og øvrige avgifter</t>
  </si>
  <si>
    <t>Utgifter totalt budsjett</t>
  </si>
  <si>
    <t>Resultat budsjett</t>
  </si>
  <si>
    <t>Informasjon:</t>
  </si>
  <si>
    <t>Kreftforeningens Stafett for livet mottar ofte gaver eller tjenester uten kontantvederlag. Dvs. at vi mottar en gave eller tjeneste som ikke er penger (kontant eller digitalt), enten ved at det gis/gjennomføres gratis/sterkt rabatterte tjenester eller at vi mottar fysiske gjenstander. Disse gavene/rabattene og tjenestene som mottas skal verdsettes til hva vi måtte betalt om vi var en privat person/bedrift. Har vi mottatt gaven fordi vi er Kreftforeningen og noen ønsker å støtte oss og saken fordi det er et arrangement drevet av oss, skal verdien av gaven opplyses og inn i regnskapet.
For at vi skal kunne måle verdien av gaven/tjenesten/rabatten pålitelig, er vi avhengig av at giver gir oss tilbakemelding på hva det er verdt. Aller helst er det best at det 1)fremkommer av en avtale, 2) at vi mottar skriftlig tilbakemelding fra giver på gaveverdien og 3) dersom ingen av de to første er mulig, at vi får kontaktinformasjon til giver som kan kontaktes for å verifisere verdien som er opplyst om muntlig.
Innrapporterte gaveverdier vil vurderes av Seksjon økonomi og om disse skal regnskapsføres basert på rapportert informasjon. 
I økonomiinstruksen er det oppfordret til å innrapportere gaver som er på minimum 1.000,-. Det må gjøres en individuell vurdering pr stafett om dette innslagsbeløpet er noe lavt, avhengig av hvor ressurskrevende det er å identifisere og få verifisert verdien på gaven/rabatten/tjenesten.</t>
  </si>
  <si>
    <t>Rapporteringsmal for gaver:</t>
  </si>
  <si>
    <t>Mail eller telefonnr må oppgis. Signatur kan innhentes dersom det foretas en takkerunde for eksempel i etterkant av arrangementet</t>
  </si>
  <si>
    <t>Navn på Giver (privatperson eller bedrift):</t>
  </si>
  <si>
    <t>Gaven/rabatten/tjenestens verdi:</t>
  </si>
  <si>
    <t>Navn kontaktperson:</t>
  </si>
  <si>
    <t>mail kontaktperson:</t>
  </si>
  <si>
    <t>telefon kontaktperson:</t>
  </si>
  <si>
    <t>Signatur kontaktperson:</t>
  </si>
  <si>
    <t>Dokumentasjon (for eksempel mail, avtale)</t>
  </si>
  <si>
    <t>Andre kommentarer:</t>
  </si>
  <si>
    <t>SUM</t>
  </si>
  <si>
    <t xml:space="preserve">Måned/År:  </t>
  </si>
  <si>
    <t xml:space="preserve">Stafett for livet budsjett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</si>
</sst>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kr&quot;\ * #,##0.00_ ;_ &quot;kr&quot;\ * \-#,##0.00_ ;_ &quot;kr&quot;\ * &quot;-&quot;??_ ;_ @_ "/>
    <numFmt numFmtId="165" formatCode="_ * #,##0.00_ ;_ * \-#,##0.00_ ;_ * &quot;-&quot;??_ ;_ @_ "/>
    <numFmt numFmtId="166" formatCode="_ &quot;kr.&quot;\ * #,##0.00_ ;_ &quot;kr.&quot;\ * \-#,##0.00_ ;_ &quot;kr.&quot;\ * &quot;-&quot;??_ ;_ @_ "/>
    <numFmt numFmtId="167" formatCode="_ [$kr-406]\ * #,##0.00_ ;_ [$kr-406]\ * \-#,##0.00_ ;_ [$kr-406]\ * &quot;-&quot;??_ ;_ @_ "/>
    <numFmt numFmtId="168" formatCode="_ * #,##0_ ;_ * \-#,##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color indexed="8"/>
      <name val="Calibri"/>
      <family val="2"/>
      <scheme val="minor"/>
    </font>
    <font>
      <sz val="12"/>
      <color indexed="8"/>
      <name val="Calibri"/>
      <family val="2"/>
      <scheme val="minor"/>
    </font>
    <font>
      <b/>
      <u/>
      <sz val="12"/>
      <color indexed="8"/>
      <name val="Calibri"/>
      <family val="2"/>
      <scheme val="minor"/>
    </font>
    <font>
      <sz val="12"/>
      <name val="Calibri"/>
      <family val="2"/>
      <scheme val="minor"/>
    </font>
    <font>
      <b/>
      <sz val="12"/>
      <name val="Calibri"/>
      <family val="2"/>
      <scheme val="minor"/>
    </font>
    <font>
      <sz val="11"/>
      <name val="Calibri"/>
      <family val="2"/>
      <scheme val="minor"/>
    </font>
    <font>
      <b/>
      <sz val="10"/>
      <color theme="1"/>
      <name val="Calibri"/>
      <family val="2"/>
      <scheme val="minor"/>
    </font>
    <font>
      <sz val="12"/>
      <color rgb="FFFF0000"/>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2"/>
        <bgColor indexed="64"/>
      </patternFill>
    </fill>
    <fill>
      <patternFill patternType="solid">
        <fgColor theme="9" tint="0.39997558519241921"/>
        <bgColor indexed="64"/>
      </patternFill>
    </fill>
    <fill>
      <patternFill patternType="solid">
        <fgColor theme="6" tint="0.59999389629810485"/>
        <bgColor indexed="64"/>
      </patternFill>
    </fill>
  </fills>
  <borders count="23">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top style="medium">
        <color auto="1"/>
      </top>
      <bottom style="thin">
        <color indexed="64"/>
      </bottom>
      <diagonal/>
    </border>
    <border>
      <left style="medium">
        <color auto="1"/>
      </left>
      <right/>
      <top style="thin">
        <color indexed="64"/>
      </top>
      <bottom style="medium">
        <color indexed="64"/>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8">
    <xf numFmtId="0" fontId="0" fillId="0" borderId="0" xfId="0"/>
    <xf numFmtId="0" fontId="5" fillId="0" borderId="0" xfId="0" applyFont="1"/>
    <xf numFmtId="0" fontId="3" fillId="0" borderId="11" xfId="0" applyFont="1" applyBorder="1" applyAlignment="1">
      <alignment horizontal="center"/>
    </xf>
    <xf numFmtId="167" fontId="3" fillId="0" borderId="14" xfId="1" applyNumberFormat="1" applyFont="1" applyBorder="1"/>
    <xf numFmtId="0" fontId="5" fillId="3" borderId="0" xfId="0" applyFont="1" applyFill="1"/>
    <xf numFmtId="167" fontId="3" fillId="0" borderId="4" xfId="0" applyNumberFormat="1" applyFont="1" applyBorder="1"/>
    <xf numFmtId="167" fontId="3" fillId="0" borderId="8" xfId="0" applyNumberFormat="1" applyFont="1" applyBorder="1"/>
    <xf numFmtId="0" fontId="5" fillId="0" borderId="1" xfId="0" applyFont="1" applyBorder="1"/>
    <xf numFmtId="167" fontId="3" fillId="0" borderId="0" xfId="0" applyNumberFormat="1" applyFont="1"/>
    <xf numFmtId="167" fontId="3" fillId="0" borderId="0" xfId="0" applyNumberFormat="1" applyFont="1" applyAlignment="1">
      <alignment horizontal="center"/>
    </xf>
    <xf numFmtId="167" fontId="4" fillId="0" borderId="4" xfId="0" applyNumberFormat="1" applyFont="1" applyBorder="1" applyAlignment="1">
      <alignment horizontal="center"/>
    </xf>
    <xf numFmtId="167" fontId="4" fillId="0" borderId="13" xfId="0" applyNumberFormat="1" applyFont="1" applyBorder="1" applyAlignment="1">
      <alignment horizontal="center"/>
    </xf>
    <xf numFmtId="0" fontId="5" fillId="0" borderId="4" xfId="0" applyFont="1" applyBorder="1"/>
    <xf numFmtId="0" fontId="7" fillId="0" borderId="4" xfId="0" applyFont="1" applyBorder="1"/>
    <xf numFmtId="0" fontId="3" fillId="0" borderId="2" xfId="0" applyFont="1" applyBorder="1"/>
    <xf numFmtId="167" fontId="6" fillId="0" borderId="3" xfId="1" applyNumberFormat="1" applyFont="1" applyBorder="1"/>
    <xf numFmtId="167" fontId="3" fillId="0" borderId="7" xfId="0" applyNumberFormat="1" applyFont="1" applyBorder="1"/>
    <xf numFmtId="0" fontId="3" fillId="0" borderId="15" xfId="0" applyFont="1" applyBorder="1"/>
    <xf numFmtId="0" fontId="3" fillId="0" borderId="0" xfId="0" applyFont="1"/>
    <xf numFmtId="17" fontId="3" fillId="0" borderId="6" xfId="0" applyNumberFormat="1" applyFont="1" applyBorder="1" applyAlignment="1">
      <alignment horizontal="left"/>
    </xf>
    <xf numFmtId="14" fontId="3" fillId="0" borderId="6" xfId="0" applyNumberFormat="1" applyFont="1" applyBorder="1" applyAlignment="1">
      <alignment horizontal="left"/>
    </xf>
    <xf numFmtId="0" fontId="5" fillId="4" borderId="0" xfId="0" applyFont="1" applyFill="1"/>
    <xf numFmtId="0" fontId="5" fillId="2" borderId="0" xfId="0" applyFont="1" applyFill="1"/>
    <xf numFmtId="0" fontId="5" fillId="5" borderId="0" xfId="0" applyFont="1" applyFill="1"/>
    <xf numFmtId="0" fontId="4" fillId="0" borderId="6" xfId="0" applyFont="1" applyBorder="1"/>
    <xf numFmtId="167" fontId="5" fillId="0" borderId="6" xfId="1" applyNumberFormat="1" applyFont="1" applyBorder="1"/>
    <xf numFmtId="168" fontId="0" fillId="3" borderId="0" xfId="2" applyNumberFormat="1" applyFont="1" applyFill="1" applyBorder="1"/>
    <xf numFmtId="168" fontId="0" fillId="0" borderId="0" xfId="2" applyNumberFormat="1" applyFont="1" applyBorder="1"/>
    <xf numFmtId="164" fontId="0" fillId="4" borderId="0" xfId="0" applyNumberFormat="1" applyFill="1"/>
    <xf numFmtId="164" fontId="0" fillId="3" borderId="0" xfId="0" applyNumberFormat="1" applyFill="1"/>
    <xf numFmtId="167" fontId="5" fillId="0" borderId="6" xfId="1" applyNumberFormat="1" applyFont="1" applyFill="1" applyBorder="1"/>
    <xf numFmtId="167" fontId="6" fillId="0" borderId="5" xfId="1" applyNumberFormat="1" applyFont="1" applyBorder="1"/>
    <xf numFmtId="167" fontId="7" fillId="0" borderId="6" xfId="1" applyNumberFormat="1" applyFont="1" applyBorder="1"/>
    <xf numFmtId="0" fontId="0" fillId="0" borderId="4" xfId="0" applyBorder="1"/>
    <xf numFmtId="0" fontId="10" fillId="2" borderId="12" xfId="0" applyFont="1" applyFill="1" applyBorder="1"/>
    <xf numFmtId="0" fontId="11" fillId="2" borderId="10" xfId="0" applyFont="1" applyFill="1" applyBorder="1"/>
    <xf numFmtId="167" fontId="9" fillId="2" borderId="9" xfId="1" applyNumberFormat="1" applyFont="1" applyFill="1" applyBorder="1"/>
    <xf numFmtId="0" fontId="10" fillId="6" borderId="12" xfId="0" applyFont="1" applyFill="1" applyBorder="1"/>
    <xf numFmtId="0" fontId="11" fillId="6" borderId="10" xfId="0" applyFont="1" applyFill="1" applyBorder="1"/>
    <xf numFmtId="167" fontId="9" fillId="6" borderId="9" xfId="1" applyNumberFormat="1" applyFont="1" applyFill="1" applyBorder="1"/>
    <xf numFmtId="167" fontId="7" fillId="0" borderId="6" xfId="1" applyNumberFormat="1" applyFont="1" applyFill="1" applyBorder="1"/>
    <xf numFmtId="0" fontId="10" fillId="2" borderId="2" xfId="0" applyFont="1" applyFill="1" applyBorder="1"/>
    <xf numFmtId="0" fontId="11" fillId="2" borderId="3" xfId="0" applyFont="1" applyFill="1" applyBorder="1"/>
    <xf numFmtId="167" fontId="9" fillId="2" borderId="5" xfId="1" applyNumberFormat="1" applyFont="1" applyFill="1" applyBorder="1"/>
    <xf numFmtId="0" fontId="10" fillId="6" borderId="2" xfId="0" applyFont="1" applyFill="1" applyBorder="1"/>
    <xf numFmtId="0" fontId="11" fillId="6" borderId="3" xfId="0" applyFont="1" applyFill="1" applyBorder="1"/>
    <xf numFmtId="167" fontId="9" fillId="6" borderId="5" xfId="1" applyNumberFormat="1" applyFont="1" applyFill="1" applyBorder="1"/>
    <xf numFmtId="0" fontId="6" fillId="0" borderId="2" xfId="0" applyFont="1" applyBorder="1"/>
    <xf numFmtId="0" fontId="2" fillId="0" borderId="3" xfId="0" applyFont="1" applyBorder="1"/>
    <xf numFmtId="0" fontId="2" fillId="0" borderId="0" xfId="0" applyFont="1"/>
    <xf numFmtId="164" fontId="0" fillId="7" borderId="0" xfId="0" applyNumberFormat="1" applyFill="1"/>
    <xf numFmtId="167" fontId="0" fillId="0" borderId="6" xfId="0" applyNumberFormat="1" applyBorder="1"/>
    <xf numFmtId="167" fontId="0" fillId="0" borderId="0" xfId="0" applyNumberFormat="1"/>
    <xf numFmtId="0" fontId="8" fillId="8" borderId="16" xfId="0" applyFont="1" applyFill="1" applyBorder="1"/>
    <xf numFmtId="0" fontId="0" fillId="8" borderId="17" xfId="0" applyFill="1" applyBorder="1"/>
    <xf numFmtId="167" fontId="5" fillId="8" borderId="18" xfId="1" applyNumberFormat="1" applyFont="1" applyFill="1" applyBorder="1"/>
    <xf numFmtId="0" fontId="13" fillId="0" borderId="0" xfId="1" applyNumberFormat="1" applyFont="1" applyBorder="1" applyAlignment="1">
      <alignment horizontal="left"/>
    </xf>
    <xf numFmtId="0" fontId="7" fillId="0" borderId="0" xfId="1" applyNumberFormat="1" applyFont="1" applyBorder="1" applyAlignment="1">
      <alignment horizontal="left"/>
    </xf>
    <xf numFmtId="0" fontId="5" fillId="0" borderId="0" xfId="1" applyNumberFormat="1" applyFont="1"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horizontal="left"/>
    </xf>
    <xf numFmtId="0" fontId="3" fillId="0" borderId="0" xfId="0" applyFont="1" applyAlignment="1">
      <alignment horizontal="left"/>
    </xf>
    <xf numFmtId="0" fontId="6" fillId="0" borderId="0" xfId="1" applyNumberFormat="1" applyFont="1" applyBorder="1" applyAlignment="1">
      <alignment horizontal="left"/>
    </xf>
    <xf numFmtId="0" fontId="7" fillId="0" borderId="0" xfId="1" applyNumberFormat="1" applyFont="1" applyFill="1" applyBorder="1" applyAlignment="1">
      <alignment horizontal="left"/>
    </xf>
    <xf numFmtId="0" fontId="2" fillId="0" borderId="19" xfId="0" applyFont="1" applyBorder="1"/>
    <xf numFmtId="0" fontId="0" fillId="0" borderId="19" xfId="0" applyBorder="1"/>
    <xf numFmtId="0" fontId="0" fillId="0" borderId="0" xfId="0" applyAlignment="1">
      <alignment vertical="top" wrapText="1"/>
    </xf>
    <xf numFmtId="0" fontId="2" fillId="9" borderId="19" xfId="0" applyFont="1" applyFill="1" applyBorder="1"/>
    <xf numFmtId="0" fontId="9" fillId="0" borderId="0" xfId="1" applyNumberFormat="1" applyFont="1" applyBorder="1" applyAlignment="1">
      <alignment horizontal="left"/>
    </xf>
    <xf numFmtId="0" fontId="0" fillId="3" borderId="0" xfId="0" applyFill="1"/>
    <xf numFmtId="167" fontId="4" fillId="0" borderId="2" xfId="0" applyNumberFormat="1" applyFont="1" applyBorder="1" applyAlignment="1">
      <alignment horizontal="center" wrapText="1"/>
    </xf>
    <xf numFmtId="167" fontId="4" fillId="0" borderId="3" xfId="0" applyNumberFormat="1" applyFont="1" applyBorder="1" applyAlignment="1">
      <alignment horizontal="center" wrapText="1"/>
    </xf>
    <xf numFmtId="167" fontId="4" fillId="0" borderId="5" xfId="0" applyNumberFormat="1"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Alignment="1">
      <alignment horizontal="left" vertical="top" wrapText="1"/>
    </xf>
  </cellXfs>
  <cellStyles count="3">
    <cellStyle name="Komma" xfId="2" builtinId="3"/>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92"/>
  <sheetViews>
    <sheetView tabSelected="1" zoomScaleNormal="100" workbookViewId="0">
      <selection activeCell="B7" sqref="B7:E7"/>
    </sheetView>
  </sheetViews>
  <sheetFormatPr baseColWidth="10" defaultColWidth="8.85546875" defaultRowHeight="15" x14ac:dyDescent="0.25"/>
  <cols>
    <col min="1" max="1" width="2.28515625" customWidth="1"/>
    <col min="2" max="2" width="50" customWidth="1"/>
    <col min="3" max="3" width="24.28515625" bestFit="1" customWidth="1"/>
    <col min="4" max="4" width="28.140625" customWidth="1"/>
    <col min="5" max="5" width="30.7109375" bestFit="1" customWidth="1"/>
    <col min="6" max="6" width="123.5703125" style="59" bestFit="1" customWidth="1"/>
  </cols>
  <sheetData>
    <row r="1" spans="2:7" ht="9.75" customHeight="1" thickBot="1" x14ac:dyDescent="0.3"/>
    <row r="2" spans="2:7" ht="15.75" x14ac:dyDescent="0.25">
      <c r="B2" s="3" t="s">
        <v>0</v>
      </c>
      <c r="C2" s="17"/>
      <c r="D2" s="18"/>
      <c r="E2" s="4"/>
      <c r="F2" s="60" t="s">
        <v>1</v>
      </c>
      <c r="G2" s="1"/>
    </row>
    <row r="3" spans="2:7" ht="15.75" x14ac:dyDescent="0.25">
      <c r="B3" s="5" t="s">
        <v>128</v>
      </c>
      <c r="C3" s="19"/>
      <c r="D3" s="1"/>
      <c r="E3" s="21"/>
      <c r="F3" s="60" t="s">
        <v>2</v>
      </c>
      <c r="G3" s="1"/>
    </row>
    <row r="4" spans="2:7" ht="15.75" x14ac:dyDescent="0.25">
      <c r="B4" s="5" t="s">
        <v>3</v>
      </c>
      <c r="C4" s="20"/>
      <c r="D4" s="1"/>
      <c r="E4" s="22"/>
      <c r="F4" s="60" t="s">
        <v>4</v>
      </c>
      <c r="G4" s="1"/>
    </row>
    <row r="5" spans="2:7" ht="16.5" thickBot="1" x14ac:dyDescent="0.3">
      <c r="B5" s="6" t="s">
        <v>5</v>
      </c>
      <c r="C5" s="16"/>
      <c r="D5" s="8"/>
      <c r="E5" s="23"/>
      <c r="F5" s="60" t="s">
        <v>6</v>
      </c>
      <c r="G5" s="1"/>
    </row>
    <row r="6" spans="2:7" ht="16.5" thickBot="1" x14ac:dyDescent="0.3">
      <c r="B6" s="8"/>
      <c r="C6" s="9"/>
      <c r="D6" s="9"/>
      <c r="E6" s="7"/>
      <c r="F6" s="60"/>
      <c r="G6" s="1"/>
    </row>
    <row r="7" spans="2:7" ht="19.5" thickBot="1" x14ac:dyDescent="0.35">
      <c r="B7" s="71" t="s">
        <v>129</v>
      </c>
      <c r="C7" s="72"/>
      <c r="D7" s="72"/>
      <c r="E7" s="73"/>
      <c r="F7" s="61"/>
      <c r="G7" s="1"/>
    </row>
    <row r="8" spans="2:7" ht="19.5" thickBot="1" x14ac:dyDescent="0.35">
      <c r="B8" s="10"/>
      <c r="C8" s="11"/>
      <c r="D8" s="11"/>
      <c r="E8" s="24"/>
      <c r="G8" s="1"/>
    </row>
    <row r="9" spans="2:7" ht="15.75" x14ac:dyDescent="0.25">
      <c r="B9" s="12"/>
      <c r="C9" s="2" t="s">
        <v>7</v>
      </c>
      <c r="D9" s="2" t="s">
        <v>8</v>
      </c>
      <c r="E9" s="25"/>
      <c r="F9" s="62"/>
      <c r="G9" s="1"/>
    </row>
    <row r="10" spans="2:7" ht="15.75" x14ac:dyDescent="0.25">
      <c r="B10" s="12" t="s">
        <v>9</v>
      </c>
      <c r="C10" s="26">
        <v>0</v>
      </c>
      <c r="D10" s="28">
        <v>0</v>
      </c>
      <c r="E10" s="25">
        <f>C10*D10</f>
        <v>0</v>
      </c>
      <c r="F10" s="58" t="s">
        <v>10</v>
      </c>
      <c r="G10" s="1"/>
    </row>
    <row r="11" spans="2:7" ht="16.5" thickBot="1" x14ac:dyDescent="0.3">
      <c r="B11" s="34" t="s">
        <v>11</v>
      </c>
      <c r="C11" s="35"/>
      <c r="D11" s="35"/>
      <c r="E11" s="36">
        <f>SUM(E10:E10)</f>
        <v>0</v>
      </c>
      <c r="F11" s="58"/>
      <c r="G11" s="1"/>
    </row>
    <row r="12" spans="2:7" ht="15.75" x14ac:dyDescent="0.25">
      <c r="B12" s="12" t="s">
        <v>12</v>
      </c>
      <c r="D12" s="29">
        <v>0</v>
      </c>
      <c r="E12" s="25">
        <f t="shared" ref="E12:E13" si="0">D12</f>
        <v>0</v>
      </c>
      <c r="F12" s="69" t="s">
        <v>13</v>
      </c>
      <c r="G12" s="1"/>
    </row>
    <row r="13" spans="2:7" ht="15.75" x14ac:dyDescent="0.25">
      <c r="B13" s="12" t="s">
        <v>14</v>
      </c>
      <c r="D13" s="29">
        <v>0</v>
      </c>
      <c r="E13" s="25">
        <f t="shared" si="0"/>
        <v>0</v>
      </c>
      <c r="F13" s="69" t="s">
        <v>15</v>
      </c>
      <c r="G13" s="1"/>
    </row>
    <row r="14" spans="2:7" ht="16.5" thickBot="1" x14ac:dyDescent="0.3">
      <c r="B14" s="34" t="s">
        <v>16</v>
      </c>
      <c r="C14" s="35"/>
      <c r="D14" s="35"/>
      <c r="E14" s="36">
        <f>SUM(E12:E13)</f>
        <v>0</v>
      </c>
      <c r="F14" s="56"/>
      <c r="G14" s="1"/>
    </row>
    <row r="15" spans="2:7" ht="15.75" x14ac:dyDescent="0.25">
      <c r="B15" s="12" t="s">
        <v>17</v>
      </c>
      <c r="C15" s="26"/>
      <c r="D15" s="28">
        <v>0</v>
      </c>
      <c r="E15" s="25">
        <f>+C15*D15</f>
        <v>0</v>
      </c>
      <c r="F15" s="58"/>
      <c r="G15" s="1"/>
    </row>
    <row r="16" spans="2:7" ht="15.75" x14ac:dyDescent="0.25">
      <c r="B16" s="12" t="s">
        <v>18</v>
      </c>
      <c r="C16" s="26"/>
      <c r="D16" s="28">
        <v>0</v>
      </c>
      <c r="E16" s="25">
        <f>+C16*D16</f>
        <v>0</v>
      </c>
      <c r="F16" s="58"/>
      <c r="G16" s="1"/>
    </row>
    <row r="17" spans="2:7" ht="15.75" x14ac:dyDescent="0.25">
      <c r="B17" s="12" t="s">
        <v>19</v>
      </c>
      <c r="C17" s="26"/>
      <c r="D17" s="28">
        <v>0</v>
      </c>
      <c r="E17" s="25">
        <f>+C17*D17</f>
        <v>0</v>
      </c>
      <c r="F17" s="58"/>
      <c r="G17" s="1"/>
    </row>
    <row r="18" spans="2:7" ht="15.75" x14ac:dyDescent="0.25">
      <c r="B18" s="12" t="s">
        <v>20</v>
      </c>
      <c r="D18" s="29">
        <v>0</v>
      </c>
      <c r="E18" s="25">
        <f>+D18</f>
        <v>0</v>
      </c>
      <c r="F18" s="58" t="s">
        <v>21</v>
      </c>
      <c r="G18" s="1"/>
    </row>
    <row r="19" spans="2:7" ht="16.5" thickBot="1" x14ac:dyDescent="0.3">
      <c r="B19" s="34" t="s">
        <v>22</v>
      </c>
      <c r="C19" s="35"/>
      <c r="D19" s="35"/>
      <c r="E19" s="36">
        <f>SUM(E15:E18)</f>
        <v>0</v>
      </c>
      <c r="F19" s="58"/>
      <c r="G19" s="1"/>
    </row>
    <row r="20" spans="2:7" ht="15.75" x14ac:dyDescent="0.25">
      <c r="B20" s="13" t="s">
        <v>23</v>
      </c>
      <c r="C20" s="70">
        <v>0</v>
      </c>
      <c r="D20" s="28">
        <v>0</v>
      </c>
      <c r="E20" s="30">
        <f>C20*D20</f>
        <v>0</v>
      </c>
      <c r="F20" s="58" t="s">
        <v>24</v>
      </c>
      <c r="G20" s="1"/>
    </row>
    <row r="21" spans="2:7" ht="15.75" x14ac:dyDescent="0.25">
      <c r="B21" s="13" t="s">
        <v>25</v>
      </c>
      <c r="C21" s="70">
        <v>0</v>
      </c>
      <c r="D21" s="28">
        <v>0</v>
      </c>
      <c r="E21" s="25">
        <f>C21*D21</f>
        <v>0</v>
      </c>
      <c r="F21" s="60" t="s">
        <v>26</v>
      </c>
      <c r="G21" s="1"/>
    </row>
    <row r="22" spans="2:7" ht="16.5" thickBot="1" x14ac:dyDescent="0.3">
      <c r="B22" s="34" t="s">
        <v>27</v>
      </c>
      <c r="C22" s="35"/>
      <c r="D22" s="35"/>
      <c r="E22" s="36">
        <f>SUM(E20:E21)</f>
        <v>0</v>
      </c>
      <c r="F22" s="56"/>
      <c r="G22" s="1"/>
    </row>
    <row r="23" spans="2:7" ht="15.75" x14ac:dyDescent="0.25">
      <c r="B23" s="12" t="s">
        <v>28</v>
      </c>
      <c r="C23" s="26">
        <v>0</v>
      </c>
      <c r="D23" s="28">
        <v>0</v>
      </c>
      <c r="E23" s="25">
        <f>+C23*D23</f>
        <v>0</v>
      </c>
      <c r="F23" s="58" t="s">
        <v>29</v>
      </c>
      <c r="G23" s="1"/>
    </row>
    <row r="24" spans="2:7" ht="15.75" x14ac:dyDescent="0.25">
      <c r="B24" s="12" t="s">
        <v>30</v>
      </c>
      <c r="C24" s="26">
        <v>0</v>
      </c>
      <c r="D24" s="28">
        <v>75</v>
      </c>
      <c r="E24" s="25">
        <f>+C24*D24</f>
        <v>0</v>
      </c>
      <c r="F24" s="58"/>
      <c r="G24" s="1"/>
    </row>
    <row r="25" spans="2:7" ht="15.75" x14ac:dyDescent="0.25">
      <c r="B25" s="12" t="s">
        <v>31</v>
      </c>
      <c r="C25" s="26">
        <v>0</v>
      </c>
      <c r="D25" s="28">
        <v>50</v>
      </c>
      <c r="E25" s="25">
        <f>+C25*D25</f>
        <v>0</v>
      </c>
      <c r="F25" s="58"/>
      <c r="G25" s="1"/>
    </row>
    <row r="26" spans="2:7" ht="15.75" x14ac:dyDescent="0.25">
      <c r="B26" s="53" t="s">
        <v>32</v>
      </c>
      <c r="C26" s="54"/>
      <c r="D26" s="54"/>
      <c r="E26" s="55"/>
      <c r="F26" s="58"/>
      <c r="G26" s="1"/>
    </row>
    <row r="27" spans="2:7" ht="15.75" x14ac:dyDescent="0.25">
      <c r="B27" s="12" t="s">
        <v>33</v>
      </c>
      <c r="C27" s="26">
        <v>0</v>
      </c>
      <c r="D27" s="28">
        <v>0</v>
      </c>
      <c r="E27" s="25">
        <f>+C27*D27</f>
        <v>0</v>
      </c>
      <c r="F27" s="69" t="s">
        <v>34</v>
      </c>
      <c r="G27" s="1"/>
    </row>
    <row r="28" spans="2:7" ht="15.75" x14ac:dyDescent="0.25">
      <c r="B28" s="12" t="s">
        <v>35</v>
      </c>
      <c r="C28" s="26">
        <v>0</v>
      </c>
      <c r="D28" s="28">
        <v>0</v>
      </c>
      <c r="E28" s="25">
        <f>+C28*D28</f>
        <v>0</v>
      </c>
      <c r="F28" s="58"/>
      <c r="G28" s="1"/>
    </row>
    <row r="29" spans="2:7" ht="15.75" x14ac:dyDescent="0.25">
      <c r="B29" s="12" t="s">
        <v>36</v>
      </c>
      <c r="C29" s="26">
        <v>0</v>
      </c>
      <c r="D29" s="28">
        <v>0</v>
      </c>
      <c r="E29" s="25">
        <f>+C29*D29</f>
        <v>0</v>
      </c>
      <c r="F29" s="58"/>
      <c r="G29" s="1"/>
    </row>
    <row r="30" spans="2:7" ht="15.75" x14ac:dyDescent="0.25">
      <c r="B30" s="12" t="s">
        <v>37</v>
      </c>
      <c r="C30" s="26">
        <v>0</v>
      </c>
      <c r="D30" s="28">
        <v>0</v>
      </c>
      <c r="E30" s="25">
        <f>+C30*D30</f>
        <v>0</v>
      </c>
      <c r="F30" s="58"/>
      <c r="G30" s="1"/>
    </row>
    <row r="31" spans="2:7" ht="16.5" thickBot="1" x14ac:dyDescent="0.3">
      <c r="B31" s="34" t="s">
        <v>38</v>
      </c>
      <c r="C31" s="35"/>
      <c r="D31" s="35"/>
      <c r="E31" s="36">
        <f>SUM(E23:E30)</f>
        <v>0</v>
      </c>
      <c r="F31" s="56"/>
      <c r="G31" s="1"/>
    </row>
    <row r="32" spans="2:7" ht="16.5" thickBot="1" x14ac:dyDescent="0.3">
      <c r="B32" s="12" t="s">
        <v>39</v>
      </c>
      <c r="D32" s="29">
        <v>0</v>
      </c>
      <c r="E32" s="25">
        <f>+D32</f>
        <v>0</v>
      </c>
      <c r="F32" s="58"/>
      <c r="G32" s="1"/>
    </row>
    <row r="33" spans="2:7" ht="16.5" thickBot="1" x14ac:dyDescent="0.3">
      <c r="B33" s="41" t="s">
        <v>40</v>
      </c>
      <c r="C33" s="42"/>
      <c r="D33" s="42"/>
      <c r="E33" s="43">
        <f>E11+E14+E19+E22+E31+E32</f>
        <v>0</v>
      </c>
      <c r="G33" s="1"/>
    </row>
    <row r="34" spans="2:7" ht="16.5" thickBot="1" x14ac:dyDescent="0.3">
      <c r="B34" s="12"/>
      <c r="E34" s="25"/>
      <c r="F34" s="58"/>
      <c r="G34" s="1"/>
    </row>
    <row r="35" spans="2:7" ht="16.5" thickBot="1" x14ac:dyDescent="0.3">
      <c r="B35" s="14" t="s">
        <v>41</v>
      </c>
      <c r="C35" s="15"/>
      <c r="D35" s="15"/>
      <c r="E35" s="31"/>
      <c r="F35" s="63"/>
      <c r="G35" s="1"/>
    </row>
    <row r="36" spans="2:7" ht="15.75" x14ac:dyDescent="0.25">
      <c r="B36" s="12" t="s">
        <v>42</v>
      </c>
      <c r="C36" s="26">
        <v>0</v>
      </c>
      <c r="D36" s="28">
        <v>20</v>
      </c>
      <c r="E36" s="32">
        <f t="shared" ref="E36:E40" si="1">+C36*D36</f>
        <v>0</v>
      </c>
      <c r="F36" s="57" t="s">
        <v>43</v>
      </c>
      <c r="G36" s="1"/>
    </row>
    <row r="37" spans="2:7" ht="15.75" x14ac:dyDescent="0.25">
      <c r="B37" s="12" t="s">
        <v>44</v>
      </c>
      <c r="C37" s="26">
        <v>0</v>
      </c>
      <c r="D37" s="28">
        <v>40</v>
      </c>
      <c r="E37" s="32">
        <f t="shared" si="1"/>
        <v>0</v>
      </c>
      <c r="F37" s="57" t="s">
        <v>45</v>
      </c>
      <c r="G37" s="1"/>
    </row>
    <row r="38" spans="2:7" ht="15.75" x14ac:dyDescent="0.25">
      <c r="B38" s="12" t="s">
        <v>46</v>
      </c>
      <c r="C38" s="26">
        <v>0</v>
      </c>
      <c r="D38" s="28">
        <v>0</v>
      </c>
      <c r="E38" s="32">
        <f t="shared" si="1"/>
        <v>0</v>
      </c>
      <c r="F38" s="57"/>
      <c r="G38" s="1"/>
    </row>
    <row r="39" spans="2:7" ht="15.75" x14ac:dyDescent="0.25">
      <c r="B39" s="12" t="s">
        <v>47</v>
      </c>
      <c r="C39" s="26">
        <v>0</v>
      </c>
      <c r="D39" s="28">
        <v>0</v>
      </c>
      <c r="E39" s="32">
        <f t="shared" si="1"/>
        <v>0</v>
      </c>
      <c r="F39" s="57"/>
      <c r="G39" s="1"/>
    </row>
    <row r="40" spans="2:7" ht="15.75" x14ac:dyDescent="0.25">
      <c r="B40" s="12" t="s">
        <v>48</v>
      </c>
      <c r="C40" s="26">
        <v>0</v>
      </c>
      <c r="D40" s="28">
        <v>0</v>
      </c>
      <c r="E40" s="32">
        <f t="shared" si="1"/>
        <v>0</v>
      </c>
      <c r="F40" s="57"/>
      <c r="G40" s="1"/>
    </row>
    <row r="41" spans="2:7" ht="16.5" thickBot="1" x14ac:dyDescent="0.3">
      <c r="B41" s="37" t="s">
        <v>49</v>
      </c>
      <c r="C41" s="38"/>
      <c r="D41" s="38"/>
      <c r="E41" s="39">
        <f>SUM(E36:E40)</f>
        <v>0</v>
      </c>
      <c r="F41" s="57"/>
      <c r="G41" s="1"/>
    </row>
    <row r="42" spans="2:7" ht="15.75" x14ac:dyDescent="0.25">
      <c r="B42" s="12" t="s">
        <v>50</v>
      </c>
      <c r="C42" s="26">
        <v>0</v>
      </c>
      <c r="D42" s="28">
        <v>100</v>
      </c>
      <c r="E42" s="32">
        <f>+C42*D42</f>
        <v>0</v>
      </c>
      <c r="F42" s="57"/>
      <c r="G42" s="1"/>
    </row>
    <row r="43" spans="2:7" ht="15.75" x14ac:dyDescent="0.25">
      <c r="B43" s="12" t="s">
        <v>51</v>
      </c>
      <c r="C43" s="26">
        <v>0</v>
      </c>
      <c r="D43" s="28">
        <v>100</v>
      </c>
      <c r="E43" s="32">
        <f>+C43*D43</f>
        <v>0</v>
      </c>
      <c r="F43" s="57" t="s">
        <v>52</v>
      </c>
      <c r="G43" s="1"/>
    </row>
    <row r="44" spans="2:7" ht="16.5" thickBot="1" x14ac:dyDescent="0.3">
      <c r="B44" s="37" t="s">
        <v>53</v>
      </c>
      <c r="C44" s="38"/>
      <c r="D44" s="38"/>
      <c r="E44" s="39">
        <f>SUM(E42:E43)</f>
        <v>0</v>
      </c>
      <c r="F44" s="57"/>
      <c r="G44" s="1"/>
    </row>
    <row r="45" spans="2:7" ht="15.75" x14ac:dyDescent="0.25">
      <c r="B45" s="13" t="s">
        <v>54</v>
      </c>
      <c r="D45" s="29">
        <v>0</v>
      </c>
      <c r="E45" s="32">
        <f>+D45</f>
        <v>0</v>
      </c>
      <c r="F45" s="57"/>
      <c r="G45" s="1"/>
    </row>
    <row r="46" spans="2:7" ht="15.75" x14ac:dyDescent="0.25">
      <c r="B46" s="13" t="s">
        <v>55</v>
      </c>
      <c r="D46" s="29">
        <v>0</v>
      </c>
      <c r="E46" s="32">
        <f>+D46</f>
        <v>0</v>
      </c>
      <c r="F46" s="57"/>
      <c r="G46" s="1"/>
    </row>
    <row r="47" spans="2:7" ht="15.75" x14ac:dyDescent="0.25">
      <c r="B47" s="13" t="s">
        <v>56</v>
      </c>
      <c r="D47" s="29">
        <v>0</v>
      </c>
      <c r="E47" s="32">
        <f>+D47</f>
        <v>0</v>
      </c>
      <c r="F47" s="57"/>
      <c r="G47" s="1"/>
    </row>
    <row r="48" spans="2:7" ht="15.75" x14ac:dyDescent="0.25">
      <c r="B48" s="13" t="s">
        <v>57</v>
      </c>
      <c r="D48" s="29">
        <v>10000</v>
      </c>
      <c r="E48" s="32">
        <f>+D48</f>
        <v>10000</v>
      </c>
      <c r="F48" s="57" t="s">
        <v>58</v>
      </c>
      <c r="G48" s="1"/>
    </row>
    <row r="49" spans="2:7" ht="16.5" thickBot="1" x14ac:dyDescent="0.3">
      <c r="B49" s="37" t="s">
        <v>59</v>
      </c>
      <c r="C49" s="38"/>
      <c r="D49" s="38"/>
      <c r="E49" s="39">
        <f>SUM(E45:E48)</f>
        <v>10000</v>
      </c>
      <c r="F49" s="60"/>
      <c r="G49" s="1"/>
    </row>
    <row r="50" spans="2:7" ht="15.75" x14ac:dyDescent="0.25">
      <c r="B50" s="12" t="s">
        <v>60</v>
      </c>
      <c r="D50" s="50">
        <v>0</v>
      </c>
      <c r="E50" s="32">
        <f>+D50</f>
        <v>0</v>
      </c>
      <c r="F50" s="57" t="s">
        <v>61</v>
      </c>
      <c r="G50" s="1"/>
    </row>
    <row r="51" spans="2:7" ht="15.75" x14ac:dyDescent="0.25">
      <c r="B51" s="12" t="s">
        <v>62</v>
      </c>
      <c r="C51" s="26"/>
      <c r="D51" s="28">
        <v>2.5</v>
      </c>
      <c r="E51" s="25">
        <f>+C51*D51</f>
        <v>0</v>
      </c>
      <c r="F51" s="58" t="s">
        <v>63</v>
      </c>
      <c r="G51" s="1"/>
    </row>
    <row r="52" spans="2:7" ht="15.75" x14ac:dyDescent="0.25">
      <c r="B52" s="12" t="s">
        <v>64</v>
      </c>
      <c r="C52" s="26"/>
      <c r="D52" s="28">
        <v>2.5</v>
      </c>
      <c r="E52" s="25">
        <f>+C52*D52</f>
        <v>0</v>
      </c>
      <c r="F52" s="57" t="s">
        <v>63</v>
      </c>
      <c r="G52" s="1"/>
    </row>
    <row r="53" spans="2:7" ht="15.75" x14ac:dyDescent="0.25">
      <c r="B53" s="12" t="s">
        <v>65</v>
      </c>
      <c r="C53" s="26">
        <v>0</v>
      </c>
      <c r="D53" s="28">
        <v>0</v>
      </c>
      <c r="E53" s="32">
        <f>+C53*D53</f>
        <v>0</v>
      </c>
      <c r="F53" s="57" t="s">
        <v>66</v>
      </c>
      <c r="G53" s="1"/>
    </row>
    <row r="54" spans="2:7" ht="15.75" x14ac:dyDescent="0.25">
      <c r="B54" s="12" t="s">
        <v>67</v>
      </c>
      <c r="C54" s="26">
        <v>0</v>
      </c>
      <c r="D54" s="28">
        <v>0</v>
      </c>
      <c r="E54" s="32">
        <f>+C54*D54</f>
        <v>0</v>
      </c>
      <c r="F54" s="57" t="s">
        <v>66</v>
      </c>
      <c r="G54" s="1"/>
    </row>
    <row r="55" spans="2:7" ht="15.75" x14ac:dyDescent="0.25">
      <c r="B55" s="12" t="s">
        <v>68</v>
      </c>
      <c r="C55" s="26">
        <v>0</v>
      </c>
      <c r="D55" s="28">
        <v>0</v>
      </c>
      <c r="E55" s="32">
        <f>+C55*D55</f>
        <v>0</v>
      </c>
      <c r="F55" s="57" t="s">
        <v>66</v>
      </c>
      <c r="G55" s="1"/>
    </row>
    <row r="56" spans="2:7" ht="16.5" thickBot="1" x14ac:dyDescent="0.3">
      <c r="B56" s="37" t="s">
        <v>69</v>
      </c>
      <c r="C56" s="38"/>
      <c r="D56" s="38"/>
      <c r="E56" s="39">
        <f>SUM(E50:E55)</f>
        <v>0</v>
      </c>
      <c r="F56" s="56"/>
      <c r="G56" s="1"/>
    </row>
    <row r="57" spans="2:7" ht="15.75" x14ac:dyDescent="0.25">
      <c r="B57" s="12" t="s">
        <v>70</v>
      </c>
      <c r="D57" s="29">
        <v>0</v>
      </c>
      <c r="E57" s="32">
        <f t="shared" ref="E57:E70" si="2">D57</f>
        <v>0</v>
      </c>
      <c r="F57" s="57"/>
      <c r="G57" s="1"/>
    </row>
    <row r="58" spans="2:7" ht="15.75" x14ac:dyDescent="0.25">
      <c r="B58" s="13" t="s">
        <v>71</v>
      </c>
      <c r="D58" s="29">
        <v>0</v>
      </c>
      <c r="E58" s="32">
        <f t="shared" si="2"/>
        <v>0</v>
      </c>
      <c r="F58" s="57" t="s">
        <v>72</v>
      </c>
      <c r="G58" s="1"/>
    </row>
    <row r="59" spans="2:7" ht="15.75" x14ac:dyDescent="0.25">
      <c r="B59" s="13" t="s">
        <v>73</v>
      </c>
      <c r="D59" s="29">
        <v>0</v>
      </c>
      <c r="E59" s="32">
        <f t="shared" si="2"/>
        <v>0</v>
      </c>
      <c r="F59" s="57" t="s">
        <v>74</v>
      </c>
      <c r="G59" s="1"/>
    </row>
    <row r="60" spans="2:7" ht="15.75" x14ac:dyDescent="0.25">
      <c r="B60" s="13" t="s">
        <v>75</v>
      </c>
      <c r="D60" s="29">
        <v>0</v>
      </c>
      <c r="E60" s="32">
        <f t="shared" si="2"/>
        <v>0</v>
      </c>
      <c r="F60" s="56"/>
      <c r="G60" s="1"/>
    </row>
    <row r="61" spans="2:7" ht="15.75" x14ac:dyDescent="0.25">
      <c r="B61" s="13" t="s">
        <v>76</v>
      </c>
      <c r="D61" s="29">
        <v>0</v>
      </c>
      <c r="E61" s="32">
        <f t="shared" si="2"/>
        <v>0</v>
      </c>
      <c r="F61" s="57" t="s">
        <v>77</v>
      </c>
      <c r="G61" s="1"/>
    </row>
    <row r="62" spans="2:7" ht="15.75" x14ac:dyDescent="0.25">
      <c r="B62" s="13" t="s">
        <v>78</v>
      </c>
      <c r="D62" s="29">
        <v>0</v>
      </c>
      <c r="E62" s="32">
        <f t="shared" si="2"/>
        <v>0</v>
      </c>
      <c r="F62" s="57"/>
      <c r="G62" s="1"/>
    </row>
    <row r="63" spans="2:7" ht="15.75" x14ac:dyDescent="0.25">
      <c r="B63" s="13" t="s">
        <v>79</v>
      </c>
      <c r="D63" s="29">
        <v>0</v>
      </c>
      <c r="E63" s="32">
        <f t="shared" si="2"/>
        <v>0</v>
      </c>
      <c r="F63" s="57"/>
      <c r="G63" s="1"/>
    </row>
    <row r="64" spans="2:7" ht="15.75" x14ac:dyDescent="0.25">
      <c r="B64" s="13" t="s">
        <v>80</v>
      </c>
      <c r="D64" s="29">
        <v>0</v>
      </c>
      <c r="E64" s="32">
        <f t="shared" si="2"/>
        <v>0</v>
      </c>
      <c r="F64" s="57" t="s">
        <v>81</v>
      </c>
      <c r="G64" s="1"/>
    </row>
    <row r="65" spans="2:7" ht="15.75" x14ac:dyDescent="0.25">
      <c r="B65" s="13" t="s">
        <v>82</v>
      </c>
      <c r="D65" s="29">
        <v>0</v>
      </c>
      <c r="E65" s="32">
        <f t="shared" si="2"/>
        <v>0</v>
      </c>
      <c r="F65" s="57" t="s">
        <v>83</v>
      </c>
      <c r="G65" s="1"/>
    </row>
    <row r="66" spans="2:7" ht="15.75" x14ac:dyDescent="0.25">
      <c r="B66" s="13" t="s">
        <v>84</v>
      </c>
      <c r="D66" s="29">
        <v>0</v>
      </c>
      <c r="E66" s="32">
        <f t="shared" si="2"/>
        <v>0</v>
      </c>
      <c r="F66" s="57"/>
      <c r="G66" s="1"/>
    </row>
    <row r="67" spans="2:7" ht="15.75" x14ac:dyDescent="0.25">
      <c r="B67" s="13" t="s">
        <v>85</v>
      </c>
      <c r="D67" s="29">
        <v>0</v>
      </c>
      <c r="E67" s="32">
        <f t="shared" si="2"/>
        <v>0</v>
      </c>
      <c r="F67" s="57"/>
      <c r="G67" s="1"/>
    </row>
    <row r="68" spans="2:7" ht="15.75" x14ac:dyDescent="0.25">
      <c r="B68" s="13" t="s">
        <v>86</v>
      </c>
      <c r="D68" s="29">
        <v>0</v>
      </c>
      <c r="E68" s="32">
        <f t="shared" si="2"/>
        <v>0</v>
      </c>
      <c r="F68" s="57"/>
      <c r="G68" s="1"/>
    </row>
    <row r="69" spans="2:7" ht="15.75" x14ac:dyDescent="0.25">
      <c r="B69" s="13" t="s">
        <v>87</v>
      </c>
      <c r="D69" s="29">
        <v>0</v>
      </c>
      <c r="E69" s="32">
        <f t="shared" si="2"/>
        <v>0</v>
      </c>
      <c r="F69" s="57"/>
      <c r="G69" s="1"/>
    </row>
    <row r="70" spans="2:7" ht="15.75" x14ac:dyDescent="0.25">
      <c r="B70" s="12" t="s">
        <v>88</v>
      </c>
      <c r="D70" s="29">
        <v>0</v>
      </c>
      <c r="E70" s="32">
        <f t="shared" si="2"/>
        <v>0</v>
      </c>
      <c r="F70" s="57"/>
      <c r="G70" s="1"/>
    </row>
    <row r="71" spans="2:7" ht="16.5" thickBot="1" x14ac:dyDescent="0.3">
      <c r="B71" s="37" t="s">
        <v>89</v>
      </c>
      <c r="C71" s="38"/>
      <c r="D71" s="38"/>
      <c r="E71" s="39">
        <f>SUM(E57:E70)</f>
        <v>0</v>
      </c>
      <c r="F71" s="57"/>
      <c r="G71" s="1"/>
    </row>
    <row r="72" spans="2:7" ht="15.75" x14ac:dyDescent="0.25">
      <c r="B72" s="12" t="s">
        <v>90</v>
      </c>
      <c r="C72" s="26">
        <v>1</v>
      </c>
      <c r="D72" s="28">
        <v>0</v>
      </c>
      <c r="E72" s="32">
        <f t="shared" ref="E72:E77" si="3">+C72*D72</f>
        <v>0</v>
      </c>
      <c r="F72" s="57"/>
      <c r="G72" s="1"/>
    </row>
    <row r="73" spans="2:7" ht="15.75" x14ac:dyDescent="0.25">
      <c r="B73" s="12" t="s">
        <v>91</v>
      </c>
      <c r="C73" s="26">
        <v>1</v>
      </c>
      <c r="D73" s="28">
        <v>0</v>
      </c>
      <c r="E73" s="32">
        <f t="shared" si="3"/>
        <v>0</v>
      </c>
      <c r="F73" s="57"/>
      <c r="G73" s="1"/>
    </row>
    <row r="74" spans="2:7" ht="15.75" x14ac:dyDescent="0.25">
      <c r="B74" s="12" t="s">
        <v>92</v>
      </c>
      <c r="C74" s="26">
        <v>1</v>
      </c>
      <c r="D74" s="28">
        <v>0</v>
      </c>
      <c r="E74" s="32">
        <f t="shared" si="3"/>
        <v>0</v>
      </c>
      <c r="F74" s="57"/>
      <c r="G74" s="1"/>
    </row>
    <row r="75" spans="2:7" ht="15.75" x14ac:dyDescent="0.25">
      <c r="B75" s="12" t="s">
        <v>93</v>
      </c>
      <c r="C75" s="26">
        <v>0</v>
      </c>
      <c r="D75" s="28">
        <v>0</v>
      </c>
      <c r="E75" s="32">
        <f t="shared" si="3"/>
        <v>0</v>
      </c>
      <c r="F75" s="57" t="s">
        <v>94</v>
      </c>
      <c r="G75" s="1"/>
    </row>
    <row r="76" spans="2:7" ht="15.75" x14ac:dyDescent="0.25">
      <c r="B76" s="12" t="s">
        <v>95</v>
      </c>
      <c r="C76" s="26">
        <v>1</v>
      </c>
      <c r="D76" s="28">
        <v>0</v>
      </c>
      <c r="E76" s="32">
        <f t="shared" si="3"/>
        <v>0</v>
      </c>
      <c r="F76" s="69" t="s">
        <v>96</v>
      </c>
      <c r="G76" s="1"/>
    </row>
    <row r="77" spans="2:7" ht="15.75" x14ac:dyDescent="0.25">
      <c r="B77" s="12" t="s">
        <v>97</v>
      </c>
      <c r="C77" s="26">
        <v>0</v>
      </c>
      <c r="D77" s="28">
        <v>0</v>
      </c>
      <c r="E77" s="32">
        <f t="shared" si="3"/>
        <v>0</v>
      </c>
      <c r="F77" s="57" t="s">
        <v>98</v>
      </c>
      <c r="G77" s="1"/>
    </row>
    <row r="78" spans="2:7" ht="16.5" thickBot="1" x14ac:dyDescent="0.3">
      <c r="B78" s="37" t="s">
        <v>99</v>
      </c>
      <c r="C78" s="38"/>
      <c r="D78" s="38"/>
      <c r="E78" s="39">
        <f>SUM(E72:E77)</f>
        <v>0</v>
      </c>
      <c r="F78" s="57" t="s">
        <v>100</v>
      </c>
      <c r="G78" s="1"/>
    </row>
    <row r="79" spans="2:7" ht="15.75" x14ac:dyDescent="0.25">
      <c r="B79" s="12" t="s">
        <v>101</v>
      </c>
      <c r="D79" s="29">
        <v>0</v>
      </c>
      <c r="E79" s="32">
        <f>D79</f>
        <v>0</v>
      </c>
      <c r="F79" s="56"/>
      <c r="G79" s="1"/>
    </row>
    <row r="80" spans="2:7" ht="15.75" x14ac:dyDescent="0.25">
      <c r="B80" s="12" t="s">
        <v>102</v>
      </c>
      <c r="D80" s="29">
        <v>0</v>
      </c>
      <c r="E80" s="32">
        <f t="shared" ref="E80:E81" si="4">D80</f>
        <v>0</v>
      </c>
      <c r="F80" s="56"/>
      <c r="G80" s="1"/>
    </row>
    <row r="81" spans="2:7" ht="15.75" x14ac:dyDescent="0.25">
      <c r="B81" s="13" t="s">
        <v>103</v>
      </c>
      <c r="D81" s="29">
        <v>0</v>
      </c>
      <c r="E81" s="32">
        <f t="shared" si="4"/>
        <v>0</v>
      </c>
      <c r="F81" s="57" t="s">
        <v>104</v>
      </c>
      <c r="G81" s="1"/>
    </row>
    <row r="82" spans="2:7" ht="16.5" thickBot="1" x14ac:dyDescent="0.3">
      <c r="B82" s="37" t="s">
        <v>103</v>
      </c>
      <c r="C82" s="38"/>
      <c r="D82" s="38"/>
      <c r="E82" s="39">
        <f>SUM(E79:E81)</f>
        <v>0</v>
      </c>
      <c r="F82" s="57"/>
      <c r="G82" s="1"/>
    </row>
    <row r="83" spans="2:7" ht="15.75" x14ac:dyDescent="0.25">
      <c r="B83" s="12" t="s">
        <v>105</v>
      </c>
      <c r="C83" s="27"/>
      <c r="D83" s="29">
        <v>0</v>
      </c>
      <c r="E83" s="40">
        <f t="shared" ref="E83:E85" si="5">+D83</f>
        <v>0</v>
      </c>
      <c r="F83" s="58" t="s">
        <v>106</v>
      </c>
      <c r="G83" s="1"/>
    </row>
    <row r="84" spans="2:7" ht="15.75" x14ac:dyDescent="0.25">
      <c r="B84" s="12" t="s">
        <v>107</v>
      </c>
      <c r="C84" s="27"/>
      <c r="D84" s="29">
        <v>0</v>
      </c>
      <c r="E84" s="40">
        <f t="shared" si="5"/>
        <v>0</v>
      </c>
      <c r="F84" s="58" t="s">
        <v>108</v>
      </c>
      <c r="G84" s="1"/>
    </row>
    <row r="85" spans="2:7" ht="15.75" x14ac:dyDescent="0.25">
      <c r="B85" s="12" t="s">
        <v>109</v>
      </c>
      <c r="D85" s="29">
        <v>0</v>
      </c>
      <c r="E85" s="40">
        <f t="shared" si="5"/>
        <v>0</v>
      </c>
      <c r="F85" s="64" t="s">
        <v>110</v>
      </c>
      <c r="G85" s="1"/>
    </row>
    <row r="86" spans="2:7" ht="15.75" x14ac:dyDescent="0.25">
      <c r="B86" s="12" t="s">
        <v>111</v>
      </c>
      <c r="D86" s="29">
        <v>0</v>
      </c>
      <c r="E86" s="40">
        <f>+D86</f>
        <v>0</v>
      </c>
      <c r="F86" s="57"/>
      <c r="G86" s="1"/>
    </row>
    <row r="87" spans="2:7" ht="16.5" thickBot="1" x14ac:dyDescent="0.3">
      <c r="B87" s="37" t="s">
        <v>112</v>
      </c>
      <c r="C87" s="38"/>
      <c r="D87" s="38"/>
      <c r="E87" s="39">
        <f>SUM(E83:E86)</f>
        <v>0</v>
      </c>
      <c r="F87" s="63"/>
      <c r="G87" s="1"/>
    </row>
    <row r="88" spans="2:7" ht="16.5" thickBot="1" x14ac:dyDescent="0.3">
      <c r="B88" s="12"/>
      <c r="E88" s="32"/>
      <c r="F88" s="57"/>
      <c r="G88" s="1"/>
    </row>
    <row r="89" spans="2:7" ht="16.5" thickBot="1" x14ac:dyDescent="0.3">
      <c r="B89" s="44" t="s">
        <v>113</v>
      </c>
      <c r="C89" s="45"/>
      <c r="D89" s="45"/>
      <c r="E89" s="46">
        <f>+E87+E56+E49+E71+E41+E82+E44+E78</f>
        <v>10000</v>
      </c>
      <c r="G89" s="1"/>
    </row>
    <row r="90" spans="2:7" ht="15.75" thickBot="1" x14ac:dyDescent="0.3">
      <c r="B90" s="33"/>
      <c r="E90" s="51"/>
    </row>
    <row r="91" spans="2:7" ht="16.5" thickBot="1" x14ac:dyDescent="0.3">
      <c r="B91" s="47" t="s">
        <v>114</v>
      </c>
      <c r="C91" s="48"/>
      <c r="D91" s="48"/>
      <c r="E91" s="31">
        <f>+E33-E89</f>
        <v>-10000</v>
      </c>
    </row>
    <row r="92" spans="2:7" x14ac:dyDescent="0.25">
      <c r="E92" s="52"/>
    </row>
  </sheetData>
  <mergeCells count="1">
    <mergeCell ref="B7:E7"/>
  </mergeCells>
  <pageMargins left="0.70866141732283472" right="0.70866141732283472" top="0.74803149606299213" bottom="0.74803149606299213" header="0.31496062992125984" footer="0.31496062992125984"/>
  <pageSetup paperSize="9" scale="30" orientation="landscape" r:id="rId1"/>
  <ignoredErrors>
    <ignoredError xmlns:x16r3="http://schemas.microsoft.com/office/spreadsheetml/2018/08/main" sqref="E12:E13 E18 E32 E45:E48 E50 E57:E70 E79:E81 E83:E86" x16r3:misleadingFormat="1"/>
    <ignoredError sqref="E11 E49" formula="1"/>
  </ignoredErrors>
  <extLst>
    <ext xmlns:x14="http://schemas.microsoft.com/office/spreadsheetml/2009/9/main" uri="{78C0D931-6437-407d-A8EE-F0AAD7539E65}">
      <x14:conditionalFormattings>
        <x14:conditionalFormatting xmlns:xm="http://schemas.microsoft.com/office/excel/2006/main">
          <x14:cfRule type="iconSet" priority="1" id="{A0C2D310-6735-41C3-81EA-CE17A21A5A4B}">
            <x14:iconSet custom="1">
              <x14:cfvo type="percent">
                <xm:f>0</xm:f>
              </x14:cfvo>
              <x14:cfvo type="num">
                <xm:f>0</xm:f>
              </x14:cfvo>
              <x14:cfvo type="num">
                <xm:f>0</xm:f>
              </x14:cfvo>
              <x14:cfIcon iconSet="3TrafficLights1" iconId="0"/>
              <x14:cfIcon iconSet="NoIcons" iconId="0"/>
              <x14:cfIcon iconSet="3TrafficLights1" iconId="2"/>
            </x14:iconSet>
          </x14:cfRule>
          <xm:sqref>E91</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DB60-F6B6-4C14-A23B-11882360CC84}">
  <dimension ref="A2:J9"/>
  <sheetViews>
    <sheetView zoomScaleNormal="100" workbookViewId="0">
      <selection activeCell="A29" sqref="A29"/>
    </sheetView>
  </sheetViews>
  <sheetFormatPr baseColWidth="10" defaultColWidth="8.7109375" defaultRowHeight="15" x14ac:dyDescent="0.25"/>
  <cols>
    <col min="1" max="1" width="42.85546875" customWidth="1"/>
    <col min="2" max="2" width="30.28515625" customWidth="1"/>
    <col min="3" max="3" width="22.42578125" customWidth="1"/>
    <col min="4" max="4" width="19.5703125" customWidth="1"/>
    <col min="5" max="6" width="23.140625" customWidth="1"/>
    <col min="7" max="7" width="39.42578125" customWidth="1"/>
    <col min="8" max="8" width="30" customWidth="1"/>
  </cols>
  <sheetData>
    <row r="2" spans="1:10" x14ac:dyDescent="0.25">
      <c r="A2" s="49" t="s">
        <v>115</v>
      </c>
    </row>
    <row r="3" spans="1:10" ht="201" customHeight="1" x14ac:dyDescent="0.25">
      <c r="A3" s="77" t="s">
        <v>116</v>
      </c>
      <c r="B3" s="77"/>
      <c r="C3" s="77"/>
      <c r="D3" s="77"/>
      <c r="E3" s="77"/>
      <c r="F3" s="77"/>
      <c r="G3" s="67"/>
      <c r="H3" s="67"/>
      <c r="I3" s="67"/>
      <c r="J3" s="67"/>
    </row>
    <row r="5" spans="1:10" x14ac:dyDescent="0.25">
      <c r="A5" s="49" t="s">
        <v>117</v>
      </c>
    </row>
    <row r="6" spans="1:10" ht="51.95" customHeight="1" x14ac:dyDescent="0.25">
      <c r="D6" s="74" t="s">
        <v>118</v>
      </c>
      <c r="E6" s="75"/>
      <c r="F6" s="76"/>
    </row>
    <row r="7" spans="1:10" ht="18.95" customHeight="1" x14ac:dyDescent="0.25">
      <c r="A7" s="65" t="s">
        <v>119</v>
      </c>
      <c r="B7" s="65" t="s">
        <v>120</v>
      </c>
      <c r="C7" s="65" t="s">
        <v>121</v>
      </c>
      <c r="D7" s="65" t="s">
        <v>122</v>
      </c>
      <c r="E7" s="65" t="s">
        <v>123</v>
      </c>
      <c r="F7" s="65" t="s">
        <v>124</v>
      </c>
      <c r="G7" s="65" t="s">
        <v>125</v>
      </c>
      <c r="H7" s="65" t="s">
        <v>126</v>
      </c>
    </row>
    <row r="8" spans="1:10" ht="70.5" customHeight="1" x14ac:dyDescent="0.25">
      <c r="A8" s="66"/>
      <c r="B8" s="66"/>
      <c r="C8" s="66"/>
      <c r="D8" s="66"/>
      <c r="E8" s="66"/>
      <c r="F8" s="66"/>
      <c r="G8" s="66"/>
      <c r="H8" s="66"/>
    </row>
    <row r="9" spans="1:10" s="49" customFormat="1" x14ac:dyDescent="0.25">
      <c r="A9" s="68" t="s">
        <v>127</v>
      </c>
      <c r="B9" s="68">
        <f>SUM(B8:B8)</f>
        <v>0</v>
      </c>
      <c r="C9" s="68"/>
      <c r="D9" s="68"/>
      <c r="E9" s="68"/>
      <c r="F9" s="68"/>
      <c r="G9" s="68"/>
      <c r="H9" s="68"/>
    </row>
  </sheetData>
  <mergeCells count="2">
    <mergeCell ref="D6:F6"/>
    <mergeCell ref="A3:F3"/>
  </mergeCells>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609a3b0-b678-4617-a387-a893b1a1375b">
      <Terms xmlns="http://schemas.microsoft.com/office/infopath/2007/PartnerControls"/>
    </lcf76f155ced4ddcb4097134ff3c332f>
    <TaxCatchAll xmlns="e3faaf6d-1355-4a11-854d-896369349d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71AC29E30F111448F5107C73E497BC6" ma:contentTypeVersion="15" ma:contentTypeDescription="Opprett et nytt dokument." ma:contentTypeScope="" ma:versionID="8128490a0c2e13782f2b20d6b344463e">
  <xsd:schema xmlns:xsd="http://www.w3.org/2001/XMLSchema" xmlns:xs="http://www.w3.org/2001/XMLSchema" xmlns:p="http://schemas.microsoft.com/office/2006/metadata/properties" xmlns:ns2="3609a3b0-b678-4617-a387-a893b1a1375b" xmlns:ns3="096070a0-632f-4b50-8fc2-466082c8a44d" xmlns:ns4="e3faaf6d-1355-4a11-854d-896369349d4d" targetNamespace="http://schemas.microsoft.com/office/2006/metadata/properties" ma:root="true" ma:fieldsID="ec78f6b4c9661b8c1e6d848a6973f56a" ns2:_="" ns3:_="" ns4:_="">
    <xsd:import namespace="3609a3b0-b678-4617-a387-a893b1a1375b"/>
    <xsd:import namespace="096070a0-632f-4b50-8fc2-466082c8a44d"/>
    <xsd:import namespace="e3faaf6d-1355-4a11-854d-896369349d4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9a3b0-b678-4617-a387-a893b1a13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emerkelapper" ma:readOnly="false" ma:fieldId="{5cf76f15-5ced-4ddc-b409-7134ff3c332f}" ma:taxonomyMulti="true" ma:sspId="205a077f-f11a-423e-af4d-d9862881d9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6070a0-632f-4b50-8fc2-466082c8a44d"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faaf6d-1355-4a11-854d-896369349d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62b2e20-3ff6-4ce6-91f0-724c9bdb6b52}" ma:internalName="TaxCatchAll" ma:showField="CatchAllData" ma:web="096070a0-632f-4b50-8fc2-466082c8a4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3BB9A-22CE-40D2-9EFA-29508C77D92A}">
  <ds:schemaRefs>
    <ds:schemaRef ds:uri="http://schemas.microsoft.com/sharepoint/v3/contenttype/forms"/>
  </ds:schemaRefs>
</ds:datastoreItem>
</file>

<file path=customXml/itemProps2.xml><?xml version="1.0" encoding="utf-8"?>
<ds:datastoreItem xmlns:ds="http://schemas.openxmlformats.org/officeDocument/2006/customXml" ds:itemID="{E52D6CAC-D3A8-4EB7-8B85-53C02C3F0B5F}">
  <ds:schemaRef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purl.org/dc/terms/"/>
    <ds:schemaRef ds:uri="096070a0-632f-4b50-8fc2-466082c8a44d"/>
    <ds:schemaRef ds:uri="http://schemas.microsoft.com/office/2006/documentManagement/types"/>
    <ds:schemaRef ds:uri="e3faaf6d-1355-4a11-854d-896369349d4d"/>
    <ds:schemaRef ds:uri="3609a3b0-b678-4617-a387-a893b1a1375b"/>
    <ds:schemaRef ds:uri="http://schemas.openxmlformats.org/package/2006/metadata/core-properties"/>
  </ds:schemaRefs>
</ds:datastoreItem>
</file>

<file path=customXml/itemProps3.xml><?xml version="1.0" encoding="utf-8"?>
<ds:datastoreItem xmlns:ds="http://schemas.openxmlformats.org/officeDocument/2006/customXml" ds:itemID="{15FA2ED3-F792-4BC4-BB99-2598881CE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9a3b0-b678-4617-a387-a893b1a1375b"/>
    <ds:schemaRef ds:uri="096070a0-632f-4b50-8fc2-466082c8a44d"/>
    <ds:schemaRef ds:uri="e3faaf6d-1355-4a11-854d-896369349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Budsjett</vt:lpstr>
      <vt:lpstr>Innrapportering gaver tjenester</vt:lpstr>
      <vt:lpstr>Budsjett!Utskriftsområde</vt:lpstr>
    </vt:vector>
  </TitlesOfParts>
  <Manager/>
  <Company>Kræftens bekæmpelse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Overgaard Nielsen</dc:creator>
  <cp:keywords/>
  <dc:description/>
  <cp:lastModifiedBy>Håkon Larsson-Fedde</cp:lastModifiedBy>
  <cp:revision/>
  <dcterms:created xsi:type="dcterms:W3CDTF">2014-01-28T12:51:07Z</dcterms:created>
  <dcterms:modified xsi:type="dcterms:W3CDTF">2024-01-31T10:36:06Z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0x010100071AC29E30F111448F5107C73E497BC6</vt:lpwstr>
  </property>
  <property fmtid="{D5CDD505-2E9C-101B-9397-08002B2CF9AE}" pid="3" name="MediaServiceImageTags">
    <vt:lpwstr/>
  </property>
</Properties>
</file>